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N DAC\HN DAC 2024\NINFA 2024\8 AGOSTO 2024\"/>
    </mc:Choice>
  </mc:AlternateContent>
  <xr:revisionPtr revIDLastSave="0" documentId="13_ncr:1_{8841D64F-2DCB-480F-AAF3-67A2AD92E8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RTOS" sheetId="8" r:id="rId1"/>
    <sheet name="R.N.V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9" l="1"/>
  <c r="G17" i="9"/>
  <c r="F17" i="9"/>
  <c r="D17" i="9"/>
  <c r="E12" i="9"/>
  <c r="C12" i="9" s="1"/>
  <c r="E11" i="9"/>
  <c r="C11" i="9" s="1"/>
  <c r="E10" i="9"/>
  <c r="C10" i="9" s="1"/>
  <c r="E9" i="9"/>
  <c r="C9" i="9" s="1"/>
  <c r="E8" i="9"/>
  <c r="C8" i="9" s="1"/>
  <c r="E7" i="9"/>
  <c r="C7" i="9" s="1"/>
  <c r="E6" i="9"/>
  <c r="C6" i="9" s="1"/>
  <c r="E5" i="9"/>
  <c r="C5" i="9" s="1"/>
  <c r="E17" i="9" l="1"/>
  <c r="C17" i="9"/>
</calcChain>
</file>

<file path=xl/sharedStrings.xml><?xml version="1.0" encoding="utf-8"?>
<sst xmlns="http://schemas.openxmlformats.org/spreadsheetml/2006/main" count="85" uniqueCount="50">
  <si>
    <t>MES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</si>
  <si>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</si>
  <si>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</si>
  <si>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</si>
  <si>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</si>
  <si>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</si>
  <si>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</si>
  <si>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</si>
  <si>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</si>
  <si>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</si>
  <si>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</si>
  <si>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</si>
  <si>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</si>
  <si>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</si>
  <si>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EEZB</t>
  </si>
  <si>
    <t xml:space="preserve">ELABORACION : Area de Analisis y Desarrollo UE - OEIT - HNDAC                 </t>
  </si>
  <si>
    <t>Sub-Total</t>
  </si>
  <si>
    <t>PARTO VAGINAL</t>
  </si>
  <si>
    <t>PARTOS</t>
  </si>
  <si>
    <t xml:space="preserve"> Centro Quirurgico</t>
  </si>
  <si>
    <t>Otros</t>
  </si>
  <si>
    <t>EMB-MULT.</t>
  </si>
  <si>
    <t>GENERAL</t>
  </si>
  <si>
    <t>PARTOS POR CESAREAS</t>
  </si>
  <si>
    <t>NUMERO DE</t>
  </si>
  <si>
    <t xml:space="preserve">TOTAL </t>
  </si>
  <si>
    <t>PARTO POR CESAREA</t>
  </si>
  <si>
    <t>PARTO</t>
  </si>
  <si>
    <t>PARTO  VAGINAL</t>
  </si>
  <si>
    <t>Centro  Obstetrico</t>
  </si>
  <si>
    <t>Sub Total</t>
  </si>
  <si>
    <t>OBITOS</t>
  </si>
  <si>
    <t>PARTOS MULTIPLES</t>
  </si>
  <si>
    <t>HOSPITAL NACIONAL DANIEL ALCIDES CARRION</t>
  </si>
  <si>
    <t>TOTAL R.N.
VIVOS</t>
  </si>
  <si>
    <t>GEM.</t>
  </si>
  <si>
    <t>TRILL.</t>
  </si>
  <si>
    <t>TOTAL DE 
PARTOS</t>
  </si>
  <si>
    <t>SUB TOTAL
 PARTOS</t>
  </si>
  <si>
    <t>NO COMPLICADO</t>
  </si>
  <si>
    <t>PARTO COMPLICADO NO QUIRURGICO</t>
  </si>
  <si>
    <t>SUF. FETAL</t>
  </si>
  <si>
    <t>HEMORRAGIAS</t>
  </si>
  <si>
    <t>Atencion de Partos
( 12 a 17 años )</t>
  </si>
  <si>
    <t>Atencion de Partos
( Menor a 12 años )</t>
  </si>
  <si>
    <t xml:space="preserve">FUENTE :  Sistema CNV Minsa - Centro Obstetrico  - Centro Quirurgico  </t>
  </si>
  <si>
    <t xml:space="preserve">FUENTE :  Libro de Partos de Centro Obstetrico   y  Libro de Cesareas de Centro Quirurgico  </t>
  </si>
  <si>
    <r>
      <t xml:space="preserve">NUMERO DE RECIEN NACIDOS VIVOS POR MES
</t>
    </r>
    <r>
      <rPr>
        <sz val="9"/>
        <rFont val="Arial"/>
        <family val="2"/>
      </rPr>
      <t>PERIODO  :   AÑO  2023</t>
    </r>
  </si>
  <si>
    <r>
      <t xml:space="preserve">ATENCIONES GESTANTES SEGÚN TIPO DE PARTO
</t>
    </r>
    <r>
      <rPr>
        <sz val="8"/>
        <rFont val="Arial"/>
        <family val="2"/>
      </rPr>
      <t>PERIODO  :  AÑO  2024</t>
    </r>
  </si>
  <si>
    <r>
      <t xml:space="preserve">ATENCIONES DE GESTANTES SEGÚN GRUPO DE EDAD EN EL PARTO
</t>
    </r>
    <r>
      <rPr>
        <sz val="8"/>
        <rFont val="Arial"/>
        <family val="2"/>
      </rPr>
      <t>PERIODO  :  AÑO 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</si>
</sst>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0" xfId="0" applyFill="1"/>
    <xf numFmtId="0" fontId="3" fillId="2" borderId="0" xfId="0" applyFont="1" applyFill="1"/>
    <xf numFmtId="0" fontId="1" fillId="2" borderId="0" xfId="0" applyFont="1" applyFill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0" fontId="1" fillId="2" borderId="8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6" fillId="2" borderId="0" xfId="0" applyFont="1" applyFill="1"/>
    <xf numFmtId="0" fontId="7" fillId="2" borderId="0" xfId="0" applyFont="1" applyFill="1"/>
    <xf numFmtId="0" fontId="1" fillId="0" borderId="7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2" fillId="2" borderId="0" xfId="0" applyFont="1" applyFill="1"/>
    <xf numFmtId="0" fontId="5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9" fillId="0" borderId="0" xfId="0" applyFont="1"/>
    <xf numFmtId="0" fontId="0" fillId="0" borderId="7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0"/>
  <sheetViews>
    <sheetView showGridLines="0" tabSelected="1" workbookViewId="0">
      <selection activeCell="Q19" sqref="Q19"/>
    </sheetView>
  </sheetViews>
  <sheetFormatPr baseColWidth="10" defaultRowHeight="12.75" x14ac:dyDescent="0.2"/>
  <cols>
    <col min="1" max="1" width="3" customWidth="1"/>
    <col min="2" max="2" width="18" customWidth="1"/>
    <col min="3" max="3" width="21.42578125" customWidth="1"/>
    <col min="4" max="4" width="24.28515625" customWidth="1"/>
    <col min="5" max="5" width="15.85546875" customWidth="1"/>
    <col min="6" max="6" width="14" customWidth="1"/>
    <col min="8" max="8" width="9.140625" customWidth="1"/>
    <col min="9" max="9" width="12" customWidth="1"/>
    <col min="10" max="10" width="9.7109375" customWidth="1"/>
    <col min="11" max="11" width="6.140625" customWidth="1"/>
    <col min="12" max="12" width="2.42578125" customWidth="1"/>
    <col min="13" max="13" width="2.7109375" customWidth="1"/>
  </cols>
  <sheetData>
    <row r="1" spans="1:22" x14ac:dyDescent="0.2">
      <c r="B1" s="31" t="s">
        <v>33</v>
      </c>
    </row>
    <row r="2" spans="1:22" ht="32.25" customHeight="1" thickBot="1" x14ac:dyDescent="0.25">
      <c r="A2" s="1"/>
      <c r="B2" s="58" t="s">
        <v>48</v>
      </c>
      <c r="C2" s="58"/>
      <c r="D2" s="58"/>
      <c r="E2" s="58"/>
      <c r="F2" s="58"/>
      <c r="G2" s="58"/>
      <c r="H2" s="58"/>
      <c r="I2" s="58"/>
      <c r="J2" s="58"/>
      <c r="K2" s="58"/>
      <c r="L2" s="3"/>
      <c r="M2" s="3"/>
      <c r="N2" s="1"/>
      <c r="O2" s="1"/>
      <c r="P2" s="1"/>
      <c r="Q2" s="1"/>
      <c r="R2" s="1"/>
      <c r="S2" s="1"/>
      <c r="T2" s="1"/>
      <c r="U2" s="1"/>
      <c r="V2" s="1"/>
    </row>
    <row r="3" spans="1:22" ht="18" customHeight="1" x14ac:dyDescent="0.2">
      <c r="A3" s="1"/>
      <c r="B3" s="59" t="s">
        <v>0</v>
      </c>
      <c r="C3" s="23" t="s">
        <v>24</v>
      </c>
      <c r="D3" s="33" t="s">
        <v>26</v>
      </c>
      <c r="E3" s="61" t="s">
        <v>28</v>
      </c>
      <c r="F3" s="62"/>
      <c r="G3" s="62"/>
      <c r="H3" s="62"/>
      <c r="I3" s="62"/>
      <c r="J3" s="62"/>
      <c r="K3" s="63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8" customHeight="1" thickBot="1" x14ac:dyDescent="0.25">
      <c r="A4" s="1"/>
      <c r="B4" s="60"/>
      <c r="C4" s="25" t="s">
        <v>18</v>
      </c>
      <c r="D4" s="32" t="s">
        <v>19</v>
      </c>
      <c r="E4" s="64" t="s">
        <v>29</v>
      </c>
      <c r="F4" s="65"/>
      <c r="G4" s="65"/>
      <c r="H4" s="65"/>
      <c r="I4" s="65"/>
      <c r="J4" s="65"/>
      <c r="K4" s="66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8" customHeight="1" thickBot="1" x14ac:dyDescent="0.25">
      <c r="A5" s="1"/>
      <c r="B5" s="60"/>
      <c r="C5" s="23" t="s">
        <v>25</v>
      </c>
      <c r="D5" s="4" t="s">
        <v>16</v>
      </c>
      <c r="E5" s="4" t="s">
        <v>16</v>
      </c>
      <c r="F5" s="52" t="s">
        <v>27</v>
      </c>
      <c r="G5" s="67" t="s">
        <v>40</v>
      </c>
      <c r="H5" s="68"/>
      <c r="I5" s="68"/>
      <c r="J5" s="68"/>
      <c r="K5" s="69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8" customHeight="1" thickBot="1" x14ac:dyDescent="0.25">
      <c r="A6" s="1"/>
      <c r="B6" s="60"/>
      <c r="C6" s="25" t="s">
        <v>22</v>
      </c>
      <c r="D6" s="35" t="s">
        <v>23</v>
      </c>
      <c r="E6" s="36" t="s">
        <v>17</v>
      </c>
      <c r="F6" s="53" t="s">
        <v>39</v>
      </c>
      <c r="G6" s="34" t="s">
        <v>30</v>
      </c>
      <c r="H6" s="37" t="s">
        <v>41</v>
      </c>
      <c r="I6" s="37" t="s">
        <v>42</v>
      </c>
      <c r="J6" s="37" t="s">
        <v>21</v>
      </c>
      <c r="K6" s="38" t="s">
        <v>20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8.75" customHeight="1" x14ac:dyDescent="0.2">
      <c r="A7" s="1"/>
      <c r="B7" s="23" t="s">
        <v>2</v>
      </c>
      <c r="C7" s="24">
        <v>217</v>
      </c>
      <c r="D7" s="23">
        <v>86</v>
      </c>
      <c r="E7" s="24">
        <v>131</v>
      </c>
      <c r="F7" s="5">
        <v>129</v>
      </c>
      <c r="G7" s="6">
        <v>2</v>
      </c>
      <c r="H7" s="7">
        <v>0</v>
      </c>
      <c r="I7" s="8">
        <v>0</v>
      </c>
      <c r="J7" s="8">
        <v>0</v>
      </c>
      <c r="K7" s="9">
        <v>2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20.100000000000001" customHeight="1" x14ac:dyDescent="0.2">
      <c r="A8" s="1"/>
      <c r="B8" s="24" t="s">
        <v>3</v>
      </c>
      <c r="C8" s="24">
        <v>202</v>
      </c>
      <c r="D8" s="24">
        <v>70</v>
      </c>
      <c r="E8" s="24">
        <v>132</v>
      </c>
      <c r="F8" s="10">
        <v>128</v>
      </c>
      <c r="G8" s="6">
        <v>4</v>
      </c>
      <c r="H8" s="10">
        <v>0</v>
      </c>
      <c r="I8" s="11">
        <v>0</v>
      </c>
      <c r="J8" s="11">
        <v>1</v>
      </c>
      <c r="K8" s="29">
        <v>3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20.100000000000001" customHeight="1" x14ac:dyDescent="0.2">
      <c r="A9" s="1"/>
      <c r="B9" s="24" t="s">
        <v>4</v>
      </c>
      <c r="C9" s="24">
        <v>250</v>
      </c>
      <c r="D9" s="24">
        <v>88</v>
      </c>
      <c r="E9" s="24">
        <v>162</v>
      </c>
      <c r="F9" s="10">
        <v>160</v>
      </c>
      <c r="G9" s="6">
        <v>2</v>
      </c>
      <c r="H9" s="10">
        <v>0</v>
      </c>
      <c r="I9" s="11">
        <v>0</v>
      </c>
      <c r="J9" s="11">
        <v>1</v>
      </c>
      <c r="K9" s="12">
        <v>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20.100000000000001" customHeight="1" x14ac:dyDescent="0.2">
      <c r="A10" s="1"/>
      <c r="B10" s="24" t="s">
        <v>5</v>
      </c>
      <c r="C10" s="24">
        <v>220</v>
      </c>
      <c r="D10" s="24">
        <v>84</v>
      </c>
      <c r="E10" s="24">
        <v>136</v>
      </c>
      <c r="F10" s="10">
        <v>134</v>
      </c>
      <c r="G10" s="6">
        <v>2</v>
      </c>
      <c r="H10" s="10">
        <v>0</v>
      </c>
      <c r="I10" s="11">
        <v>0</v>
      </c>
      <c r="J10" s="11">
        <v>0</v>
      </c>
      <c r="K10" s="12">
        <v>2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20.100000000000001" customHeight="1" x14ac:dyDescent="0.2">
      <c r="A11" s="1"/>
      <c r="B11" s="24" t="s">
        <v>6</v>
      </c>
      <c r="C11" s="24">
        <v>239</v>
      </c>
      <c r="D11" s="24">
        <v>104</v>
      </c>
      <c r="E11" s="24">
        <v>135</v>
      </c>
      <c r="F11" s="6">
        <v>133</v>
      </c>
      <c r="G11" s="6">
        <v>2</v>
      </c>
      <c r="H11" s="10">
        <v>0</v>
      </c>
      <c r="I11" s="11">
        <v>0</v>
      </c>
      <c r="J11" s="11">
        <v>0</v>
      </c>
      <c r="K11" s="12">
        <v>2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20.100000000000001" customHeight="1" x14ac:dyDescent="0.2">
      <c r="A12" s="1"/>
      <c r="B12" s="24" t="s">
        <v>7</v>
      </c>
      <c r="C12" s="24">
        <v>191</v>
      </c>
      <c r="D12" s="24">
        <v>91</v>
      </c>
      <c r="E12" s="24">
        <v>100</v>
      </c>
      <c r="F12" s="6">
        <v>100</v>
      </c>
      <c r="G12" s="6">
        <v>0</v>
      </c>
      <c r="H12" s="10">
        <v>0</v>
      </c>
      <c r="I12" s="11">
        <v>0</v>
      </c>
      <c r="J12" s="11">
        <v>0</v>
      </c>
      <c r="K12" s="12">
        <v>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20.100000000000001" customHeight="1" x14ac:dyDescent="0.2">
      <c r="A13" s="1"/>
      <c r="B13" s="24" t="s">
        <v>8</v>
      </c>
      <c r="C13" s="24">
        <v>230</v>
      </c>
      <c r="D13" s="24">
        <v>114</v>
      </c>
      <c r="E13" s="24">
        <v>116</v>
      </c>
      <c r="F13" s="6">
        <v>115</v>
      </c>
      <c r="G13" s="6">
        <v>1</v>
      </c>
      <c r="H13" s="10">
        <v>0</v>
      </c>
      <c r="I13" s="11">
        <v>0</v>
      </c>
      <c r="J13" s="11">
        <v>0</v>
      </c>
      <c r="K13" s="12">
        <v>1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20.100000000000001" customHeight="1" x14ac:dyDescent="0.2">
      <c r="A14" s="1"/>
      <c r="B14" s="24" t="s">
        <v>9</v>
      </c>
      <c r="C14" s="24">
        <v>228</v>
      </c>
      <c r="D14" s="24">
        <v>91</v>
      </c>
      <c r="E14" s="24">
        <v>137</v>
      </c>
      <c r="F14" s="6">
        <v>135</v>
      </c>
      <c r="G14" s="6">
        <v>2</v>
      </c>
      <c r="H14" s="10">
        <v>0</v>
      </c>
      <c r="I14" s="11">
        <v>0</v>
      </c>
      <c r="J14" s="11">
        <v>0</v>
      </c>
      <c r="K14" s="12">
        <v>2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20.100000000000001" customHeight="1" x14ac:dyDescent="0.2">
      <c r="A15" s="1"/>
      <c r="B15" s="24" t="s">
        <v>10</v>
      </c>
      <c r="C15" s="24"/>
      <c r="D15" s="28"/>
      <c r="E15" s="24"/>
      <c r="F15" s="6"/>
      <c r="G15" s="6"/>
      <c r="H15" s="10"/>
      <c r="I15" s="11"/>
      <c r="J15" s="11"/>
      <c r="K15" s="12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20.100000000000001" customHeight="1" x14ac:dyDescent="0.2">
      <c r="A16" s="1"/>
      <c r="B16" s="24" t="s">
        <v>11</v>
      </c>
      <c r="C16" s="24"/>
      <c r="D16" s="24"/>
      <c r="E16" s="24"/>
      <c r="F16" s="6"/>
      <c r="G16" s="6"/>
      <c r="H16" s="10"/>
      <c r="I16" s="11"/>
      <c r="J16" s="11"/>
      <c r="K16" s="12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20.100000000000001" customHeight="1" x14ac:dyDescent="0.2">
      <c r="A17" s="1"/>
      <c r="B17" s="24" t="s">
        <v>12</v>
      </c>
      <c r="C17" s="24"/>
      <c r="D17" s="24"/>
      <c r="E17" s="24"/>
      <c r="F17" s="6"/>
      <c r="G17" s="6"/>
      <c r="H17" s="10"/>
      <c r="I17" s="11"/>
      <c r="J17" s="11"/>
      <c r="K17" s="12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20.100000000000001" customHeight="1" thickBot="1" x14ac:dyDescent="0.25">
      <c r="A18" s="1"/>
      <c r="B18" s="25" t="s">
        <v>13</v>
      </c>
      <c r="C18" s="24"/>
      <c r="D18" s="24"/>
      <c r="E18" s="24"/>
      <c r="F18" s="6"/>
      <c r="G18" s="6"/>
      <c r="H18" s="10"/>
      <c r="I18" s="11"/>
      <c r="J18" s="11"/>
      <c r="K18" s="12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42" customHeight="1" thickBot="1" x14ac:dyDescent="0.25">
      <c r="A19" s="1"/>
      <c r="B19" s="13" t="s">
        <v>1</v>
      </c>
      <c r="C19" s="13">
        <v>1777</v>
      </c>
      <c r="D19" s="14">
        <v>728</v>
      </c>
      <c r="E19" s="13">
        <v>1049</v>
      </c>
      <c r="F19" s="15">
        <v>1034</v>
      </c>
      <c r="G19" s="15">
        <v>15</v>
      </c>
      <c r="H19" s="15">
        <v>0</v>
      </c>
      <c r="I19" s="16">
        <v>0</v>
      </c>
      <c r="J19" s="16">
        <v>2</v>
      </c>
      <c r="K19" s="17">
        <v>13</v>
      </c>
      <c r="L19" s="1"/>
      <c r="M19" s="1"/>
      <c r="N19" s="1"/>
      <c r="O19" s="1"/>
      <c r="P19" s="1"/>
      <c r="Q19" s="1"/>
      <c r="R19" s="1"/>
      <c r="S19" s="26"/>
      <c r="T19" s="1"/>
      <c r="U19" s="1"/>
      <c r="V19" s="1"/>
    </row>
    <row r="20" spans="1:22" x14ac:dyDescent="0.2">
      <c r="A20" s="1"/>
      <c r="B20" s="18" t="s">
        <v>46</v>
      </c>
      <c r="C20" s="1"/>
      <c r="D20" s="1"/>
      <c r="E20" s="1"/>
      <c r="F20" s="1"/>
      <c r="G20" s="1"/>
      <c r="H20" s="1"/>
      <c r="I20" s="1"/>
      <c r="J20" s="1"/>
      <c r="K20" s="19" t="s">
        <v>14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">
      <c r="A21" s="1"/>
      <c r="B21" s="18" t="s">
        <v>15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">
      <c r="A22" s="1"/>
      <c r="B22" s="18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7.25" customHeight="1" x14ac:dyDescent="0.2">
      <c r="B23" s="31" t="s">
        <v>33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39.75" customHeight="1" thickBot="1" x14ac:dyDescent="0.25">
      <c r="B24" s="58" t="s">
        <v>49</v>
      </c>
      <c r="C24" s="58"/>
      <c r="D24" s="58"/>
      <c r="E24" s="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48.75" customHeight="1" thickBot="1" x14ac:dyDescent="0.25">
      <c r="B25" s="49" t="s">
        <v>0</v>
      </c>
      <c r="C25" s="50" t="s">
        <v>43</v>
      </c>
      <c r="D25" s="51" t="s">
        <v>44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21" customHeight="1" thickBot="1" x14ac:dyDescent="0.25">
      <c r="A26" s="39"/>
      <c r="B26" s="56" t="s">
        <v>1</v>
      </c>
      <c r="C26" s="54">
        <v>93</v>
      </c>
      <c r="D26" s="55">
        <v>0</v>
      </c>
      <c r="E26" s="39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8" customHeight="1" x14ac:dyDescent="0.2">
      <c r="B27" s="40" t="s">
        <v>2</v>
      </c>
      <c r="C27" s="57">
        <v>6</v>
      </c>
      <c r="D27" s="47">
        <v>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8" customHeight="1" x14ac:dyDescent="0.2">
      <c r="B28" s="40" t="s">
        <v>3</v>
      </c>
      <c r="C28" s="57">
        <v>10</v>
      </c>
      <c r="D28" s="47">
        <v>0</v>
      </c>
      <c r="F28" s="30"/>
      <c r="G28" s="30"/>
      <c r="H28" s="30"/>
      <c r="I28" s="30"/>
      <c r="J28" s="30"/>
      <c r="K28" s="30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8" customHeight="1" x14ac:dyDescent="0.2">
      <c r="B29" s="40" t="s">
        <v>4</v>
      </c>
      <c r="C29" s="57">
        <v>14</v>
      </c>
      <c r="D29" s="47"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8" customHeight="1" x14ac:dyDescent="0.2">
      <c r="B30" s="40" t="s">
        <v>5</v>
      </c>
      <c r="C30" s="57">
        <v>13</v>
      </c>
      <c r="D30" s="47"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8" customHeight="1" x14ac:dyDescent="0.2">
      <c r="B31" s="40" t="s">
        <v>6</v>
      </c>
      <c r="C31" s="57">
        <v>16</v>
      </c>
      <c r="D31" s="47"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8" customHeight="1" x14ac:dyDescent="0.2">
      <c r="B32" s="40" t="s">
        <v>7</v>
      </c>
      <c r="C32" s="30">
        <v>5</v>
      </c>
      <c r="D32" s="47">
        <v>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8" customHeight="1" x14ac:dyDescent="0.2">
      <c r="B33" s="40" t="s">
        <v>8</v>
      </c>
      <c r="C33" s="57">
        <v>14</v>
      </c>
      <c r="D33" s="47"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8" customHeight="1" x14ac:dyDescent="0.2">
      <c r="B34" s="40" t="s">
        <v>9</v>
      </c>
      <c r="C34" s="57">
        <v>15</v>
      </c>
      <c r="D34" s="47"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8" customHeight="1" x14ac:dyDescent="0.2">
      <c r="B35" s="40" t="s">
        <v>10</v>
      </c>
      <c r="C35" s="57"/>
      <c r="D35" s="47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8" customHeight="1" x14ac:dyDescent="0.2">
      <c r="B36" s="40" t="s">
        <v>11</v>
      </c>
      <c r="C36" s="57"/>
      <c r="D36" s="47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8" customHeight="1" x14ac:dyDescent="0.2">
      <c r="B37" s="40" t="s">
        <v>12</v>
      </c>
      <c r="C37" s="57"/>
      <c r="D37" s="47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8" customHeight="1" thickBot="1" x14ac:dyDescent="0.25">
      <c r="B38" s="41" t="s">
        <v>13</v>
      </c>
      <c r="C38" s="42"/>
      <c r="D38" s="43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2">
      <c r="B39" s="18" t="s">
        <v>45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2">
      <c r="B40" s="18" t="s">
        <v>15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x14ac:dyDescent="0.2"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</sheetData>
  <mergeCells count="6">
    <mergeCell ref="B24:D24"/>
    <mergeCell ref="B2:K2"/>
    <mergeCell ref="B3:B6"/>
    <mergeCell ref="E3:K3"/>
    <mergeCell ref="E4:K4"/>
    <mergeCell ref="G5:K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1"/>
  <sheetViews>
    <sheetView showGridLines="0" workbookViewId="0">
      <selection activeCell="L18" sqref="L18"/>
    </sheetView>
  </sheetViews>
  <sheetFormatPr baseColWidth="10" defaultRowHeight="12.75" x14ac:dyDescent="0.2"/>
  <cols>
    <col min="1" max="1" width="3" customWidth="1"/>
    <col min="2" max="2" width="16.85546875" customWidth="1"/>
    <col min="3" max="3" width="15" customWidth="1"/>
    <col min="4" max="4" width="14" customWidth="1"/>
    <col min="5" max="5" width="15.140625" customWidth="1"/>
    <col min="6" max="6" width="8.7109375" customWidth="1"/>
    <col min="7" max="7" width="9.85546875" customWidth="1"/>
    <col min="8" max="8" width="12.28515625" customWidth="1"/>
    <col min="9" max="9" width="2.85546875" customWidth="1"/>
  </cols>
  <sheetData>
    <row r="1" spans="1:16" x14ac:dyDescent="0.2">
      <c r="B1" s="27" t="s">
        <v>33</v>
      </c>
    </row>
    <row r="2" spans="1:16" ht="33" customHeight="1" thickBot="1" x14ac:dyDescent="0.25">
      <c r="A2" s="1"/>
      <c r="B2" s="58" t="s">
        <v>47</v>
      </c>
      <c r="C2" s="58"/>
      <c r="D2" s="58"/>
      <c r="E2" s="58"/>
      <c r="F2" s="58"/>
      <c r="G2" s="58"/>
      <c r="H2" s="58"/>
      <c r="I2" s="1"/>
      <c r="J2" s="1"/>
      <c r="K2" s="1"/>
      <c r="L2" s="1"/>
      <c r="M2" s="1"/>
      <c r="N2" s="1"/>
      <c r="O2" s="1"/>
      <c r="P2" s="1"/>
    </row>
    <row r="3" spans="1:16" ht="21.75" customHeight="1" thickBot="1" x14ac:dyDescent="0.25">
      <c r="A3" s="1"/>
      <c r="B3" s="70" t="s">
        <v>0</v>
      </c>
      <c r="C3" s="72" t="s">
        <v>34</v>
      </c>
      <c r="D3" s="72" t="s">
        <v>37</v>
      </c>
      <c r="E3" s="68" t="s">
        <v>32</v>
      </c>
      <c r="F3" s="68"/>
      <c r="G3" s="68"/>
      <c r="H3" s="59" t="s">
        <v>31</v>
      </c>
      <c r="I3" s="1"/>
      <c r="J3" s="1"/>
      <c r="K3" s="1"/>
      <c r="L3" s="1"/>
      <c r="M3" s="1"/>
      <c r="N3" s="1"/>
      <c r="O3" s="1"/>
      <c r="P3" s="1"/>
    </row>
    <row r="4" spans="1:16" ht="34.5" customHeight="1" thickBot="1" x14ac:dyDescent="0.25">
      <c r="A4" s="1"/>
      <c r="B4" s="71"/>
      <c r="C4" s="73"/>
      <c r="D4" s="74"/>
      <c r="E4" s="46" t="s">
        <v>38</v>
      </c>
      <c r="F4" s="20" t="s">
        <v>35</v>
      </c>
      <c r="G4" s="20" t="s">
        <v>36</v>
      </c>
      <c r="H4" s="74"/>
      <c r="I4" s="1"/>
      <c r="J4" s="1"/>
      <c r="K4" s="1"/>
      <c r="L4" s="1"/>
      <c r="M4" s="1"/>
      <c r="N4" s="1"/>
      <c r="O4" s="1"/>
      <c r="P4" s="1"/>
    </row>
    <row r="5" spans="1:16" ht="18" customHeight="1" x14ac:dyDescent="0.2">
      <c r="A5" s="1"/>
      <c r="B5" s="5" t="s">
        <v>2</v>
      </c>
      <c r="C5" s="23">
        <f>+(D5+E5)-H5</f>
        <v>221</v>
      </c>
      <c r="D5" s="8">
        <v>217</v>
      </c>
      <c r="E5" s="21">
        <f>+F5+G5</f>
        <v>6</v>
      </c>
      <c r="F5" s="8">
        <v>6</v>
      </c>
      <c r="G5" s="9">
        <v>0</v>
      </c>
      <c r="H5" s="21">
        <v>2</v>
      </c>
      <c r="I5" s="1"/>
      <c r="J5" s="1"/>
      <c r="K5" s="1"/>
      <c r="L5" s="1"/>
      <c r="M5" s="1"/>
      <c r="N5" s="1"/>
      <c r="O5" s="1"/>
      <c r="P5" s="1"/>
    </row>
    <row r="6" spans="1:16" ht="18" customHeight="1" x14ac:dyDescent="0.2">
      <c r="A6" s="1"/>
      <c r="B6" s="22" t="s">
        <v>3</v>
      </c>
      <c r="C6" s="24">
        <f t="shared" ref="C6:C16" si="0">+(D6+E6)-H6</f>
        <v>202</v>
      </c>
      <c r="D6" s="11">
        <v>202</v>
      </c>
      <c r="E6" s="6">
        <f t="shared" ref="E6:E16" si="1">+F6+G6</f>
        <v>3</v>
      </c>
      <c r="F6" s="11">
        <v>3</v>
      </c>
      <c r="G6" s="12">
        <v>0</v>
      </c>
      <c r="H6" s="6">
        <v>3</v>
      </c>
      <c r="I6" s="1"/>
      <c r="J6" s="1"/>
      <c r="K6" s="1"/>
      <c r="L6" s="1"/>
      <c r="M6" s="1"/>
      <c r="N6" s="1"/>
      <c r="O6" s="1"/>
      <c r="P6" s="1"/>
    </row>
    <row r="7" spans="1:16" ht="18" customHeight="1" x14ac:dyDescent="0.2">
      <c r="A7" s="1"/>
      <c r="B7" s="22" t="s">
        <v>4</v>
      </c>
      <c r="C7" s="24">
        <f t="shared" si="0"/>
        <v>253</v>
      </c>
      <c r="D7" s="11">
        <v>250</v>
      </c>
      <c r="E7" s="6">
        <f t="shared" si="1"/>
        <v>5</v>
      </c>
      <c r="F7" s="11">
        <v>5</v>
      </c>
      <c r="G7" s="12">
        <v>0</v>
      </c>
      <c r="H7" s="6">
        <v>2</v>
      </c>
      <c r="I7" s="1"/>
      <c r="J7" s="1"/>
      <c r="K7" s="1"/>
      <c r="L7" s="1"/>
      <c r="M7" s="1"/>
      <c r="N7" s="1"/>
      <c r="O7" s="1"/>
      <c r="P7" s="1"/>
    </row>
    <row r="8" spans="1:16" ht="18" customHeight="1" x14ac:dyDescent="0.2">
      <c r="A8" s="1"/>
      <c r="B8" s="22" t="s">
        <v>5</v>
      </c>
      <c r="C8" s="24">
        <f>+(D8+E8)-H8</f>
        <v>221</v>
      </c>
      <c r="D8" s="11">
        <v>220</v>
      </c>
      <c r="E8" s="6">
        <f t="shared" si="1"/>
        <v>3</v>
      </c>
      <c r="F8" s="11">
        <v>3</v>
      </c>
      <c r="G8" s="12">
        <v>0</v>
      </c>
      <c r="H8" s="6">
        <v>2</v>
      </c>
      <c r="I8" s="1"/>
      <c r="J8" s="1"/>
      <c r="K8" s="1"/>
      <c r="L8" s="1"/>
      <c r="M8" s="1"/>
      <c r="N8" s="1"/>
      <c r="O8" s="1"/>
      <c r="P8" s="1"/>
    </row>
    <row r="9" spans="1:16" ht="18" customHeight="1" x14ac:dyDescent="0.2">
      <c r="A9" s="1"/>
      <c r="B9" s="22" t="s">
        <v>6</v>
      </c>
      <c r="C9" s="24">
        <f>+(D9+E9)-H9</f>
        <v>240</v>
      </c>
      <c r="D9" s="11">
        <v>239</v>
      </c>
      <c r="E9" s="6">
        <f t="shared" si="1"/>
        <v>4</v>
      </c>
      <c r="F9" s="11">
        <v>4</v>
      </c>
      <c r="G9" s="12">
        <v>0</v>
      </c>
      <c r="H9" s="6">
        <v>3</v>
      </c>
      <c r="I9" s="1"/>
      <c r="J9" s="1"/>
      <c r="K9" s="1"/>
      <c r="L9" s="1"/>
      <c r="M9" s="1"/>
      <c r="N9" s="1"/>
      <c r="O9" s="1"/>
      <c r="P9" s="1"/>
    </row>
    <row r="10" spans="1:16" ht="18" customHeight="1" x14ac:dyDescent="0.2">
      <c r="A10" s="1"/>
      <c r="B10" s="22" t="s">
        <v>7</v>
      </c>
      <c r="C10" s="24">
        <f t="shared" si="0"/>
        <v>193</v>
      </c>
      <c r="D10" s="11">
        <v>191</v>
      </c>
      <c r="E10" s="6">
        <f t="shared" si="1"/>
        <v>3</v>
      </c>
      <c r="F10" s="11">
        <v>3</v>
      </c>
      <c r="G10" s="12">
        <v>0</v>
      </c>
      <c r="H10" s="6">
        <v>1</v>
      </c>
      <c r="I10" s="1"/>
      <c r="J10" s="1"/>
      <c r="K10" s="1"/>
      <c r="L10" s="1"/>
      <c r="M10" s="1"/>
      <c r="N10" s="1"/>
      <c r="O10" s="1"/>
      <c r="P10" s="1"/>
    </row>
    <row r="11" spans="1:16" ht="18" customHeight="1" x14ac:dyDescent="0.2">
      <c r="A11" s="1"/>
      <c r="B11" s="22" t="s">
        <v>8</v>
      </c>
      <c r="C11" s="24">
        <f t="shared" si="0"/>
        <v>238</v>
      </c>
      <c r="D11" s="11">
        <v>230</v>
      </c>
      <c r="E11" s="6">
        <f t="shared" si="1"/>
        <v>9</v>
      </c>
      <c r="F11" s="11">
        <v>9</v>
      </c>
      <c r="G11" s="12">
        <v>0</v>
      </c>
      <c r="H11" s="6">
        <v>1</v>
      </c>
      <c r="I11" s="1"/>
      <c r="J11" s="1"/>
      <c r="K11" s="1"/>
      <c r="L11" s="1"/>
      <c r="M11" s="1"/>
      <c r="N11" s="1"/>
      <c r="O11" s="1"/>
      <c r="P11" s="1"/>
    </row>
    <row r="12" spans="1:16" ht="18" customHeight="1" x14ac:dyDescent="0.2">
      <c r="A12" s="1"/>
      <c r="B12" s="22" t="s">
        <v>9</v>
      </c>
      <c r="C12" s="24">
        <f t="shared" si="0"/>
        <v>228</v>
      </c>
      <c r="D12" s="11">
        <v>228</v>
      </c>
      <c r="E12" s="6">
        <f t="shared" si="1"/>
        <v>2</v>
      </c>
      <c r="F12" s="11">
        <v>2</v>
      </c>
      <c r="G12" s="12">
        <v>0</v>
      </c>
      <c r="H12" s="6">
        <v>2</v>
      </c>
      <c r="I12" s="1"/>
      <c r="J12" s="1"/>
      <c r="K12" s="1"/>
      <c r="L12" s="1"/>
      <c r="M12" s="1"/>
      <c r="N12" s="1"/>
      <c r="O12" s="1"/>
      <c r="P12" s="1"/>
    </row>
    <row r="13" spans="1:16" ht="18" customHeight="1" x14ac:dyDescent="0.2">
      <c r="A13" s="1"/>
      <c r="B13" s="22" t="s">
        <v>10</v>
      </c>
      <c r="C13" s="24"/>
      <c r="D13" s="48"/>
      <c r="E13" s="6"/>
      <c r="F13" s="11"/>
      <c r="G13" s="12"/>
      <c r="H13" s="6"/>
      <c r="I13" s="1"/>
      <c r="J13" s="1"/>
      <c r="K13" s="1"/>
      <c r="L13" s="1"/>
      <c r="M13" s="1"/>
      <c r="N13" s="1"/>
      <c r="O13" s="1"/>
      <c r="P13" s="1"/>
    </row>
    <row r="14" spans="1:16" ht="18" customHeight="1" x14ac:dyDescent="0.2">
      <c r="A14" s="1"/>
      <c r="B14" s="22" t="s">
        <v>11</v>
      </c>
      <c r="C14" s="24"/>
      <c r="D14" s="11"/>
      <c r="E14" s="6"/>
      <c r="F14" s="11"/>
      <c r="G14" s="12"/>
      <c r="H14" s="6"/>
      <c r="I14" s="1"/>
      <c r="J14" s="1"/>
      <c r="K14" s="1"/>
      <c r="L14" s="1"/>
      <c r="M14" s="1"/>
      <c r="N14" s="1"/>
      <c r="O14" s="1"/>
      <c r="P14" s="1"/>
    </row>
    <row r="15" spans="1:16" ht="18" customHeight="1" x14ac:dyDescent="0.2">
      <c r="A15" s="1"/>
      <c r="B15" s="22" t="s">
        <v>12</v>
      </c>
      <c r="C15" s="24"/>
      <c r="D15" s="11"/>
      <c r="E15" s="6"/>
      <c r="F15" s="11"/>
      <c r="G15" s="12"/>
      <c r="H15" s="6"/>
      <c r="I15" s="1"/>
      <c r="J15" s="1"/>
      <c r="K15" s="1"/>
      <c r="L15" s="1"/>
      <c r="M15" s="1"/>
      <c r="N15" s="1"/>
      <c r="O15" s="1"/>
      <c r="P15" s="1"/>
    </row>
    <row r="16" spans="1:16" ht="18" customHeight="1" thickBot="1" x14ac:dyDescent="0.25">
      <c r="A16" s="1"/>
      <c r="B16" s="22" t="s">
        <v>13</v>
      </c>
      <c r="C16" s="25"/>
      <c r="D16" s="11"/>
      <c r="E16" s="6"/>
      <c r="F16" s="11"/>
      <c r="G16" s="12"/>
      <c r="H16" s="6"/>
      <c r="I16" s="1"/>
      <c r="J16" s="1"/>
      <c r="K16" s="1"/>
      <c r="L16" s="1"/>
      <c r="M16" s="1"/>
      <c r="N16" s="1"/>
      <c r="O16" s="1"/>
      <c r="P16" s="1"/>
    </row>
    <row r="17" spans="1:16" ht="18" customHeight="1" thickBot="1" x14ac:dyDescent="0.25">
      <c r="A17" s="1"/>
      <c r="B17" s="14" t="s">
        <v>1</v>
      </c>
      <c r="C17" s="13">
        <f t="shared" ref="C17:H17" si="2">SUM(C5:C16)</f>
        <v>1796</v>
      </c>
      <c r="D17" s="13">
        <f t="shared" si="2"/>
        <v>1777</v>
      </c>
      <c r="E17" s="44">
        <f t="shared" si="2"/>
        <v>35</v>
      </c>
      <c r="F17" s="14">
        <f t="shared" si="2"/>
        <v>35</v>
      </c>
      <c r="G17" s="45">
        <f t="shared" si="2"/>
        <v>0</v>
      </c>
      <c r="H17" s="45">
        <f t="shared" si="2"/>
        <v>16</v>
      </c>
      <c r="I17" s="1"/>
      <c r="J17" s="1"/>
      <c r="K17" s="1"/>
      <c r="L17" s="1"/>
      <c r="M17" s="1"/>
      <c r="N17" s="1"/>
      <c r="O17" s="1"/>
      <c r="P17" s="1"/>
    </row>
    <row r="18" spans="1:16" x14ac:dyDescent="0.2">
      <c r="A18" s="1"/>
      <c r="B18" s="18" t="s">
        <v>46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">
      <c r="A19" s="1"/>
      <c r="B19" s="18" t="s">
        <v>15</v>
      </c>
      <c r="C19" s="1"/>
      <c r="D19" s="1"/>
      <c r="E19" s="1"/>
      <c r="F19" s="1"/>
      <c r="G19" s="1"/>
      <c r="H19" s="19" t="s">
        <v>14</v>
      </c>
      <c r="I19" s="1"/>
      <c r="J19" s="1"/>
      <c r="K19" s="1"/>
      <c r="L19" s="1"/>
      <c r="M19" s="1"/>
      <c r="N19" s="1"/>
      <c r="O19" s="1"/>
      <c r="P19" s="1"/>
    </row>
    <row r="20" spans="1:16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">
      <c r="A21" s="1"/>
      <c r="B21" s="2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</sheetData>
  <mergeCells count="6">
    <mergeCell ref="B2:H2"/>
    <mergeCell ref="B3:B4"/>
    <mergeCell ref="C3:C4"/>
    <mergeCell ref="D3:D4"/>
    <mergeCell ref="E3:G3"/>
    <mergeCell ref="H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PARTOS</vt:lpstr>
      <vt:lpstr>R.N.V</vt:lpstr>
    </vt:vector>
  </TitlesOfParts>
  <Company>The houze!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ANAEST-3</dc:creator>
  <cp:lastModifiedBy>Eusebio Zapana Beltran</cp:lastModifiedBy>
  <cp:lastPrinted>2014-08-05T17:42:43Z</cp:lastPrinted>
  <dcterms:created xsi:type="dcterms:W3CDTF">2008-08-13T17:57:27Z</dcterms:created>
  <dcterms:modified xsi:type="dcterms:W3CDTF">2024-09-03T17:08:07Z</dcterms:modified>
</cp:coreProperties>
</file>